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2947\Desktop\CET 2021\"/>
    </mc:Choice>
  </mc:AlternateContent>
  <xr:revisionPtr revIDLastSave="0" documentId="8_{6C48BDE2-E598-47FD-A56A-D754FE210609}" xr6:coauthVersionLast="45" xr6:coauthVersionMax="45" xr10:uidLastSave="{00000000-0000-0000-0000-000000000000}"/>
  <bookViews>
    <workbookView xWindow="-108" yWindow="-108" windowWidth="23256" windowHeight="12576" xr2:uid="{4A7E2E8D-A41E-4701-A82D-EEE70BE633AB}"/>
  </bookViews>
  <sheets>
    <sheet name="AFFITTI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17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<sst xmlns="http://schemas.openxmlformats.org/spreadsheetml/2006/main" count="27" uniqueCount="24">
  <si>
    <t>CANONE DI LOCAZIONE AL 31/12/2019 (COMPRESE SPESE CONDOMINIALI)</t>
  </si>
  <si>
    <t>DATI IDENTIFICATIVI DELL'IMMOBILE</t>
  </si>
  <si>
    <t>PROPRIETARIO</t>
  </si>
  <si>
    <t>CANONE ANNUO PAGATO</t>
  </si>
  <si>
    <t>UNITA' IMMOB.VIA GARIBOTTI CREMONA per Comunità Psichiatrica</t>
  </si>
  <si>
    <t>FONDAZIONE CITTA' DI CREMONA</t>
  </si>
  <si>
    <t>ATTIVITA' AMBULATORIALE E CENTRO PRELIEVI VIA DANTE CREMONA</t>
  </si>
  <si>
    <t>IMMOBILIARE IL PONTE SPA</t>
  </si>
  <si>
    <t>ATTIVITA' POLIAMBULATIO DI NEUROPSICHIATRIA INFANTILE E CENTRO PSICO SOCIALE - Soresina</t>
  </si>
  <si>
    <t>NUOVO ROBBIANI SRL</t>
  </si>
  <si>
    <t>AREU - Soresina</t>
  </si>
  <si>
    <t>ATTIVITA' CONSULTORIO E MED.PREVENTIVA DI SORESINA -</t>
  </si>
  <si>
    <t>CONSULTORIO -  VIA AZZIO PORZIO 73 - CASALMAGGIORE</t>
  </si>
  <si>
    <t>FERRARI GIAMPAOLO</t>
  </si>
  <si>
    <t>CONSULTORIO CENTRO PREL. -  PALAZZO TURATI P.ZZA GARIBALDI - CASALMAGGIORE</t>
  </si>
  <si>
    <t>FONDAZ.C.BUSI</t>
  </si>
  <si>
    <t>GUARDIA MEDICA - VIA FORMIS 4 CASALMAGGIORE</t>
  </si>
  <si>
    <t>FONDAZIONE  BUSI</t>
  </si>
  <si>
    <t>APPARTAMENTI</t>
  </si>
  <si>
    <t xml:space="preserve">CONDOMINIO ERIDANO </t>
  </si>
  <si>
    <t>CONDOMINIO ALBA</t>
  </si>
  <si>
    <t>ATTIVITA' PREVENZ.MEDICA-VETERINARIA-DIREZ.DISTRETTO -VIA FORMIS 3 CASALM.</t>
  </si>
  <si>
    <t>ATS VAL PADANA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</si>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</sst>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Fill="1" applyBorder="1" applyAlignment="1" applyProtection="1"/>
    <xf numFmtId="164" fontId="0" fillId="2" borderId="1" xfId="1" applyFont="1" applyFill="1" applyBorder="1" applyAlignment="1" applyProtection="1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wrapText="1"/>
    </xf>
    <xf numFmtId="164" fontId="3" fillId="0" borderId="4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E76B-0D3D-43AA-8317-46A6C954F8A9}">
  <dimension ref="A1:C20"/>
  <sheetViews>
    <sheetView tabSelected="1" workbookViewId="0">
      <selection activeCell="E7" sqref="E7"/>
    </sheetView>
  </sheetViews>
  <sheetFormatPr defaultRowHeight="14.4" x14ac:dyDescent="0.3"/>
  <cols>
    <col min="1" max="1" width="54" customWidth="1"/>
    <col min="2" max="2" width="19.88671875" customWidth="1"/>
    <col min="3" max="3" width="24.88671875" customWidth="1"/>
    <col min="257" max="257" width="54" customWidth="1"/>
    <col min="258" max="258" width="19.88671875" customWidth="1"/>
    <col min="259" max="259" width="24.88671875" customWidth="1"/>
    <col min="513" max="513" width="54" customWidth="1"/>
    <col min="514" max="514" width="19.88671875" customWidth="1"/>
    <col min="515" max="515" width="24.88671875" customWidth="1"/>
    <col min="769" max="769" width="54" customWidth="1"/>
    <col min="770" max="770" width="19.88671875" customWidth="1"/>
    <col min="771" max="771" width="24.88671875" customWidth="1"/>
    <col min="1025" max="1025" width="54" customWidth="1"/>
    <col min="1026" max="1026" width="19.88671875" customWidth="1"/>
    <col min="1027" max="1027" width="24.88671875" customWidth="1"/>
    <col min="1281" max="1281" width="54" customWidth="1"/>
    <col min="1282" max="1282" width="19.88671875" customWidth="1"/>
    <col min="1283" max="1283" width="24.88671875" customWidth="1"/>
    <col min="1537" max="1537" width="54" customWidth="1"/>
    <col min="1538" max="1538" width="19.88671875" customWidth="1"/>
    <col min="1539" max="1539" width="24.88671875" customWidth="1"/>
    <col min="1793" max="1793" width="54" customWidth="1"/>
    <col min="1794" max="1794" width="19.88671875" customWidth="1"/>
    <col min="1795" max="1795" width="24.88671875" customWidth="1"/>
    <col min="2049" max="2049" width="54" customWidth="1"/>
    <col min="2050" max="2050" width="19.88671875" customWidth="1"/>
    <col min="2051" max="2051" width="24.88671875" customWidth="1"/>
    <col min="2305" max="2305" width="54" customWidth="1"/>
    <col min="2306" max="2306" width="19.88671875" customWidth="1"/>
    <col min="2307" max="2307" width="24.88671875" customWidth="1"/>
    <col min="2561" max="2561" width="54" customWidth="1"/>
    <col min="2562" max="2562" width="19.88671875" customWidth="1"/>
    <col min="2563" max="2563" width="24.88671875" customWidth="1"/>
    <col min="2817" max="2817" width="54" customWidth="1"/>
    <col min="2818" max="2818" width="19.88671875" customWidth="1"/>
    <col min="2819" max="2819" width="24.88671875" customWidth="1"/>
    <col min="3073" max="3073" width="54" customWidth="1"/>
    <col min="3074" max="3074" width="19.88671875" customWidth="1"/>
    <col min="3075" max="3075" width="24.88671875" customWidth="1"/>
    <col min="3329" max="3329" width="54" customWidth="1"/>
    <col min="3330" max="3330" width="19.88671875" customWidth="1"/>
    <col min="3331" max="3331" width="24.88671875" customWidth="1"/>
    <col min="3585" max="3585" width="54" customWidth="1"/>
    <col min="3586" max="3586" width="19.88671875" customWidth="1"/>
    <col min="3587" max="3587" width="24.88671875" customWidth="1"/>
    <col min="3841" max="3841" width="54" customWidth="1"/>
    <col min="3842" max="3842" width="19.88671875" customWidth="1"/>
    <col min="3843" max="3843" width="24.88671875" customWidth="1"/>
    <col min="4097" max="4097" width="54" customWidth="1"/>
    <col min="4098" max="4098" width="19.88671875" customWidth="1"/>
    <col min="4099" max="4099" width="24.88671875" customWidth="1"/>
    <col min="4353" max="4353" width="54" customWidth="1"/>
    <col min="4354" max="4354" width="19.88671875" customWidth="1"/>
    <col min="4355" max="4355" width="24.88671875" customWidth="1"/>
    <col min="4609" max="4609" width="54" customWidth="1"/>
    <col min="4610" max="4610" width="19.88671875" customWidth="1"/>
    <col min="4611" max="4611" width="24.88671875" customWidth="1"/>
    <col min="4865" max="4865" width="54" customWidth="1"/>
    <col min="4866" max="4866" width="19.88671875" customWidth="1"/>
    <col min="4867" max="4867" width="24.88671875" customWidth="1"/>
    <col min="5121" max="5121" width="54" customWidth="1"/>
    <col min="5122" max="5122" width="19.88671875" customWidth="1"/>
    <col min="5123" max="5123" width="24.88671875" customWidth="1"/>
    <col min="5377" max="5377" width="54" customWidth="1"/>
    <col min="5378" max="5378" width="19.88671875" customWidth="1"/>
    <col min="5379" max="5379" width="24.88671875" customWidth="1"/>
    <col min="5633" max="5633" width="54" customWidth="1"/>
    <col min="5634" max="5634" width="19.88671875" customWidth="1"/>
    <col min="5635" max="5635" width="24.88671875" customWidth="1"/>
    <col min="5889" max="5889" width="54" customWidth="1"/>
    <col min="5890" max="5890" width="19.88671875" customWidth="1"/>
    <col min="5891" max="5891" width="24.88671875" customWidth="1"/>
    <col min="6145" max="6145" width="54" customWidth="1"/>
    <col min="6146" max="6146" width="19.88671875" customWidth="1"/>
    <col min="6147" max="6147" width="24.88671875" customWidth="1"/>
    <col min="6401" max="6401" width="54" customWidth="1"/>
    <col min="6402" max="6402" width="19.88671875" customWidth="1"/>
    <col min="6403" max="6403" width="24.88671875" customWidth="1"/>
    <col min="6657" max="6657" width="54" customWidth="1"/>
    <col min="6658" max="6658" width="19.88671875" customWidth="1"/>
    <col min="6659" max="6659" width="24.88671875" customWidth="1"/>
    <col min="6913" max="6913" width="54" customWidth="1"/>
    <col min="6914" max="6914" width="19.88671875" customWidth="1"/>
    <col min="6915" max="6915" width="24.88671875" customWidth="1"/>
    <col min="7169" max="7169" width="54" customWidth="1"/>
    <col min="7170" max="7170" width="19.88671875" customWidth="1"/>
    <col min="7171" max="7171" width="24.88671875" customWidth="1"/>
    <col min="7425" max="7425" width="54" customWidth="1"/>
    <col min="7426" max="7426" width="19.88671875" customWidth="1"/>
    <col min="7427" max="7427" width="24.88671875" customWidth="1"/>
    <col min="7681" max="7681" width="54" customWidth="1"/>
    <col min="7682" max="7682" width="19.88671875" customWidth="1"/>
    <col min="7683" max="7683" width="24.88671875" customWidth="1"/>
    <col min="7937" max="7937" width="54" customWidth="1"/>
    <col min="7938" max="7938" width="19.88671875" customWidth="1"/>
    <col min="7939" max="7939" width="24.88671875" customWidth="1"/>
    <col min="8193" max="8193" width="54" customWidth="1"/>
    <col min="8194" max="8194" width="19.88671875" customWidth="1"/>
    <col min="8195" max="8195" width="24.88671875" customWidth="1"/>
    <col min="8449" max="8449" width="54" customWidth="1"/>
    <col min="8450" max="8450" width="19.88671875" customWidth="1"/>
    <col min="8451" max="8451" width="24.88671875" customWidth="1"/>
    <col min="8705" max="8705" width="54" customWidth="1"/>
    <col min="8706" max="8706" width="19.88671875" customWidth="1"/>
    <col min="8707" max="8707" width="24.88671875" customWidth="1"/>
    <col min="8961" max="8961" width="54" customWidth="1"/>
    <col min="8962" max="8962" width="19.88671875" customWidth="1"/>
    <col min="8963" max="8963" width="24.88671875" customWidth="1"/>
    <col min="9217" max="9217" width="54" customWidth="1"/>
    <col min="9218" max="9218" width="19.88671875" customWidth="1"/>
    <col min="9219" max="9219" width="24.88671875" customWidth="1"/>
    <col min="9473" max="9473" width="54" customWidth="1"/>
    <col min="9474" max="9474" width="19.88671875" customWidth="1"/>
    <col min="9475" max="9475" width="24.88671875" customWidth="1"/>
    <col min="9729" max="9729" width="54" customWidth="1"/>
    <col min="9730" max="9730" width="19.88671875" customWidth="1"/>
    <col min="9731" max="9731" width="24.88671875" customWidth="1"/>
    <col min="9985" max="9985" width="54" customWidth="1"/>
    <col min="9986" max="9986" width="19.88671875" customWidth="1"/>
    <col min="9987" max="9987" width="24.88671875" customWidth="1"/>
    <col min="10241" max="10241" width="54" customWidth="1"/>
    <col min="10242" max="10242" width="19.88671875" customWidth="1"/>
    <col min="10243" max="10243" width="24.88671875" customWidth="1"/>
    <col min="10497" max="10497" width="54" customWidth="1"/>
    <col min="10498" max="10498" width="19.88671875" customWidth="1"/>
    <col min="10499" max="10499" width="24.88671875" customWidth="1"/>
    <col min="10753" max="10753" width="54" customWidth="1"/>
    <col min="10754" max="10754" width="19.88671875" customWidth="1"/>
    <col min="10755" max="10755" width="24.88671875" customWidth="1"/>
    <col min="11009" max="11009" width="54" customWidth="1"/>
    <col min="11010" max="11010" width="19.88671875" customWidth="1"/>
    <col min="11011" max="11011" width="24.88671875" customWidth="1"/>
    <col min="11265" max="11265" width="54" customWidth="1"/>
    <col min="11266" max="11266" width="19.88671875" customWidth="1"/>
    <col min="11267" max="11267" width="24.88671875" customWidth="1"/>
    <col min="11521" max="11521" width="54" customWidth="1"/>
    <col min="11522" max="11522" width="19.88671875" customWidth="1"/>
    <col min="11523" max="11523" width="24.88671875" customWidth="1"/>
    <col min="11777" max="11777" width="54" customWidth="1"/>
    <col min="11778" max="11778" width="19.88671875" customWidth="1"/>
    <col min="11779" max="11779" width="24.88671875" customWidth="1"/>
    <col min="12033" max="12033" width="54" customWidth="1"/>
    <col min="12034" max="12034" width="19.88671875" customWidth="1"/>
    <col min="12035" max="12035" width="24.88671875" customWidth="1"/>
    <col min="12289" max="12289" width="54" customWidth="1"/>
    <col min="12290" max="12290" width="19.88671875" customWidth="1"/>
    <col min="12291" max="12291" width="24.88671875" customWidth="1"/>
    <col min="12545" max="12545" width="54" customWidth="1"/>
    <col min="12546" max="12546" width="19.88671875" customWidth="1"/>
    <col min="12547" max="12547" width="24.88671875" customWidth="1"/>
    <col min="12801" max="12801" width="54" customWidth="1"/>
    <col min="12802" max="12802" width="19.88671875" customWidth="1"/>
    <col min="12803" max="12803" width="24.88671875" customWidth="1"/>
    <col min="13057" max="13057" width="54" customWidth="1"/>
    <col min="13058" max="13058" width="19.88671875" customWidth="1"/>
    <col min="13059" max="13059" width="24.88671875" customWidth="1"/>
    <col min="13313" max="13313" width="54" customWidth="1"/>
    <col min="13314" max="13314" width="19.88671875" customWidth="1"/>
    <col min="13315" max="13315" width="24.88671875" customWidth="1"/>
    <col min="13569" max="13569" width="54" customWidth="1"/>
    <col min="13570" max="13570" width="19.88671875" customWidth="1"/>
    <col min="13571" max="13571" width="24.88671875" customWidth="1"/>
    <col min="13825" max="13825" width="54" customWidth="1"/>
    <col min="13826" max="13826" width="19.88671875" customWidth="1"/>
    <col min="13827" max="13827" width="24.88671875" customWidth="1"/>
    <col min="14081" max="14081" width="54" customWidth="1"/>
    <col min="14082" max="14082" width="19.88671875" customWidth="1"/>
    <col min="14083" max="14083" width="24.88671875" customWidth="1"/>
    <col min="14337" max="14337" width="54" customWidth="1"/>
    <col min="14338" max="14338" width="19.88671875" customWidth="1"/>
    <col min="14339" max="14339" width="24.88671875" customWidth="1"/>
    <col min="14593" max="14593" width="54" customWidth="1"/>
    <col min="14594" max="14594" width="19.88671875" customWidth="1"/>
    <col min="14595" max="14595" width="24.88671875" customWidth="1"/>
    <col min="14849" max="14849" width="54" customWidth="1"/>
    <col min="14850" max="14850" width="19.88671875" customWidth="1"/>
    <col min="14851" max="14851" width="24.88671875" customWidth="1"/>
    <col min="15105" max="15105" width="54" customWidth="1"/>
    <col min="15106" max="15106" width="19.88671875" customWidth="1"/>
    <col min="15107" max="15107" width="24.88671875" customWidth="1"/>
    <col min="15361" max="15361" width="54" customWidth="1"/>
    <col min="15362" max="15362" width="19.88671875" customWidth="1"/>
    <col min="15363" max="15363" width="24.88671875" customWidth="1"/>
    <col min="15617" max="15617" width="54" customWidth="1"/>
    <col min="15618" max="15618" width="19.88671875" customWidth="1"/>
    <col min="15619" max="15619" width="24.88671875" customWidth="1"/>
    <col min="15873" max="15873" width="54" customWidth="1"/>
    <col min="15874" max="15874" width="19.88671875" customWidth="1"/>
    <col min="15875" max="15875" width="24.88671875" customWidth="1"/>
    <col min="16129" max="16129" width="54" customWidth="1"/>
    <col min="16130" max="16130" width="19.88671875" customWidth="1"/>
    <col min="16131" max="16131" width="24.88671875" customWidth="1"/>
  </cols>
  <sheetData>
    <row r="1" spans="1:3" ht="18" x14ac:dyDescent="0.35">
      <c r="A1" s="1" t="s">
        <v>0</v>
      </c>
      <c r="B1" s="1"/>
    </row>
    <row r="3" spans="1:3" x14ac:dyDescent="0.3">
      <c r="A3" s="2" t="s">
        <v>1</v>
      </c>
      <c r="B3" s="2" t="s">
        <v>2</v>
      </c>
      <c r="C3" s="2" t="s">
        <v>3</v>
      </c>
    </row>
    <row r="4" spans="1:3" ht="60" customHeight="1" x14ac:dyDescent="0.3">
      <c r="A4" s="3" t="s">
        <v>4</v>
      </c>
      <c r="B4" s="3" t="s">
        <v>5</v>
      </c>
      <c r="C4" s="4">
        <f>3264+1200</f>
        <v>4464</v>
      </c>
    </row>
    <row r="5" spans="1:3" ht="60" customHeight="1" x14ac:dyDescent="0.3">
      <c r="A5" s="3" t="s">
        <v>6</v>
      </c>
      <c r="B5" s="3" t="s">
        <v>7</v>
      </c>
      <c r="C5" s="4">
        <f>21082.78+10206.3-894.14</f>
        <v>30394.94</v>
      </c>
    </row>
    <row r="6" spans="1:3" ht="60" customHeight="1" x14ac:dyDescent="0.3">
      <c r="A6" s="3" t="s">
        <v>8</v>
      </c>
      <c r="B6" s="3" t="s">
        <v>9</v>
      </c>
      <c r="C6" s="4">
        <f>9066.92+17283.33+8987.58</f>
        <v>35337.83</v>
      </c>
    </row>
    <row r="7" spans="1:3" ht="60" customHeight="1" x14ac:dyDescent="0.3">
      <c r="A7" s="3" t="s">
        <v>10</v>
      </c>
      <c r="B7" s="3" t="s">
        <v>9</v>
      </c>
      <c r="C7" s="4">
        <f>22962.7+2310.4</f>
        <v>25273.100000000002</v>
      </c>
    </row>
    <row r="8" spans="1:3" ht="60" customHeight="1" x14ac:dyDescent="0.3">
      <c r="A8" s="3" t="s">
        <v>11</v>
      </c>
      <c r="B8" s="3" t="s">
        <v>9</v>
      </c>
      <c r="C8" s="5">
        <f>15573.3+4211.76</f>
        <v>19785.059999999998</v>
      </c>
    </row>
    <row r="9" spans="1:3" ht="60" customHeight="1" x14ac:dyDescent="0.3">
      <c r="A9" s="3" t="s">
        <v>12</v>
      </c>
      <c r="B9" s="3" t="s">
        <v>13</v>
      </c>
      <c r="C9" s="5">
        <f>5947.43+395.41</f>
        <v>6342.84</v>
      </c>
    </row>
    <row r="10" spans="1:3" ht="60" customHeight="1" x14ac:dyDescent="0.3">
      <c r="A10" s="3" t="s">
        <v>14</v>
      </c>
      <c r="B10" s="3" t="s">
        <v>15</v>
      </c>
      <c r="C10" s="5">
        <f>28442.74+8532.3</f>
        <v>36975.040000000001</v>
      </c>
    </row>
    <row r="11" spans="1:3" ht="60" customHeight="1" x14ac:dyDescent="0.3">
      <c r="A11" s="3" t="s">
        <v>16</v>
      </c>
      <c r="B11" s="3" t="s">
        <v>17</v>
      </c>
      <c r="C11" s="5">
        <f>6000+2400+ 3195.94</f>
        <v>11595.94</v>
      </c>
    </row>
    <row r="12" spans="1:3" ht="60" customHeight="1" x14ac:dyDescent="0.3">
      <c r="A12" s="3" t="s">
        <v>18</v>
      </c>
      <c r="B12" s="3" t="s">
        <v>19</v>
      </c>
      <c r="C12" s="5">
        <v>941.73</v>
      </c>
    </row>
    <row r="13" spans="1:3" ht="60" customHeight="1" x14ac:dyDescent="0.3">
      <c r="A13" s="3" t="s">
        <v>18</v>
      </c>
      <c r="B13" s="3" t="s">
        <v>20</v>
      </c>
      <c r="C13" s="5">
        <v>1417.62</v>
      </c>
    </row>
    <row r="17" spans="1:3" ht="28.8" x14ac:dyDescent="0.3">
      <c r="A17" s="3" t="s">
        <v>21</v>
      </c>
      <c r="B17" s="6" t="s">
        <v>22</v>
      </c>
      <c r="C17" s="6">
        <f>942.03*2+8.03</f>
        <v>1892.09</v>
      </c>
    </row>
    <row r="20" spans="1:3" ht="28.8" x14ac:dyDescent="0.3">
      <c r="A20" s="7"/>
      <c r="B20" s="8" t="s">
        <v>23</v>
      </c>
      <c r="C20" s="9">
        <f>SUM(C4:C17)</f>
        <v>174420.19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AFFITTI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Roncaglio Ilaria</dc:creator>
  <cp:lastModifiedBy>Roncaglio Ilaria</cp:lastModifiedBy>
  <dcterms:created xsi:type="dcterms:W3CDTF">2021-04-26T14:05:39Z</dcterms:created>
  <dcterms:modified xsi:type="dcterms:W3CDTF">2021-04-26T14:06:03Z</dcterms:modified>
</cp:coreProperties>
</file>