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Ilaria\pubblicazione bilanci\2021\"/>
    </mc:Choice>
  </mc:AlternateContent>
  <xr:revisionPtr revIDLastSave="0" documentId="8_{8DF1C511-2C87-4C14-BE91-FADEF6B57D8A}" xr6:coauthVersionLast="47" xr6:coauthVersionMax="47" xr10:uidLastSave="{00000000-0000-0000-0000-000000000000}"/>
  <bookViews>
    <workbookView xWindow="-120" yWindow="-120" windowWidth="24240" windowHeight="13140" xr2:uid="{EA6C1B4C-E3F0-4FE5-B0C9-70B2EA30021F}"/>
  </bookViews>
  <sheets>
    <sheet name="AFFITTI 202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2" l="1"/>
  <c r="C12" i="2"/>
  <c r="C11" i="2"/>
  <c r="C9" i="2"/>
  <c r="C15" i="2"/>
  <c r="C18" i="2" l="1"/>
</calcChain>
</file>

<file path=xl/sharedStrings.xml><?xml version="1.0" encoding="utf-8"?>
<sst xmlns="http://schemas.openxmlformats.org/spreadsheetml/2006/main" count="28" uniqueCount="24">
  <si>
    <t>TOTALE COMPLESSIVO</t>
  </si>
  <si>
    <t>ATS VAL PADANA</t>
  </si>
  <si>
    <t>ATTIVITA' PREVENZ.MEDICA-VETERINARIA-DIREZ.DISTRETTO -VIA FORMIS 3 CASALM.</t>
  </si>
  <si>
    <t>CONDOMINIO ALBA</t>
  </si>
  <si>
    <t>APPARTAMENTI</t>
  </si>
  <si>
    <t xml:space="preserve">CONDOMINIO ERIDANO </t>
  </si>
  <si>
    <t>FONDAZIONE  BUSI</t>
  </si>
  <si>
    <t>GUARDIA MEDICA - VIA FORMIS 4 CASALMAGGIORE</t>
  </si>
  <si>
    <t>FONDAZ.C.BUSI</t>
  </si>
  <si>
    <t>CONSULTORIO CENTRO PREL. -  PALAZZO TURATI P.ZZA GARIBALDI - CASALMAGGIORE</t>
  </si>
  <si>
    <t>C.S.A.COOP.SERV.ASS.LI</t>
  </si>
  <si>
    <t>CPS/CRA VIA ROMANI 52  CASALMAGGIORE</t>
  </si>
  <si>
    <t>CONDOMINIO ROMA</t>
  </si>
  <si>
    <t>APPARTAMENTO P.ZZA ROMA</t>
  </si>
  <si>
    <t>AREU - Soresina</t>
  </si>
  <si>
    <t>IMMOBILIARE IL PONTE SPA</t>
  </si>
  <si>
    <t>ATTIVITA' AMBULATORIALE E CENTRO PRELIEVI VIA DANTE CREMONA</t>
  </si>
  <si>
    <t>CANONE ANNUO PAGATO</t>
  </si>
  <si>
    <t>PROPRIETARIO</t>
  </si>
  <si>
    <t>DATI IDENTIFICATIVI DELL'IMMOBILE</t>
  </si>
  <si>
    <t>CANONE DI LOCAZIONE AL 31/12/2021 (COMPRESE SPESE CONDOMINIALI)</t>
  </si>
  <si>
    <t>PASSATO IN CARICO AD ATS</t>
  </si>
  <si>
    <t>ATTIVITA' POLIAMBULATORI DI NEUROPSICHIATRIA INFANTILE E CENTRO PSICO SOCIALE - Soresina</t>
  </si>
  <si>
    <t>ATTIVITA' CONSULTORIO E MED. PREVENTIVA DI SORESINA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</si>
</sst>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\-??_-;_-@_-"/>
  </numFmts>
  <fonts count="4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11">
    <xf numFmtId="0" fontId="0" fillId="0" borderId="0" xfId="0"/>
    <xf numFmtId="164" fontId="2" fillId="0" borderId="0" xfId="0" applyNumberFormat="1" applyFont="1"/>
    <xf numFmtId="0" fontId="2" fillId="0" borderId="0" xfId="0" applyFont="1" applyAlignment="1">
      <alignment wrapText="1"/>
    </xf>
    <xf numFmtId="164" fontId="0" fillId="2" borderId="1" xfId="1" applyFont="1" applyFill="1" applyBorder="1" applyAlignment="1" applyProtection="1"/>
    <xf numFmtId="0" fontId="0" fillId="0" borderId="1" xfId="0" applyBorder="1" applyAlignment="1">
      <alignment wrapText="1"/>
    </xf>
    <xf numFmtId="164" fontId="0" fillId="0" borderId="1" xfId="1" applyFont="1" applyFill="1" applyBorder="1" applyAlignment="1" applyProtection="1"/>
    <xf numFmtId="0" fontId="2" fillId="0" borderId="1" xfId="0" applyFont="1" applyBorder="1"/>
    <xf numFmtId="0" fontId="3" fillId="0" borderId="0" xfId="0" applyFont="1"/>
    <xf numFmtId="2" fontId="0" fillId="0" borderId="0" xfId="0" applyNumberFormat="1"/>
    <xf numFmtId="164" fontId="0" fillId="2" borderId="2" xfId="1" applyFont="1" applyFill="1" applyBorder="1" applyAlignment="1" applyProtection="1"/>
    <xf numFmtId="0" fontId="0" fillId="0" borderId="1" xfId="0" applyFill="1" applyBorder="1" applyAlignment="1">
      <alignment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28D4B-2300-4977-8600-D0B3FC62DC0D}">
  <dimension ref="A1:F18"/>
  <sheetViews>
    <sheetView tabSelected="1" workbookViewId="0">
      <selection activeCell="B14" sqref="B14"/>
    </sheetView>
  </sheetViews>
  <sheetFormatPr defaultRowHeight="15" x14ac:dyDescent="0.25"/>
  <cols>
    <col min="1" max="1" width="52.28515625" customWidth="1"/>
    <col min="2" max="2" width="25.140625" customWidth="1"/>
    <col min="3" max="3" width="28.7109375" customWidth="1"/>
  </cols>
  <sheetData>
    <row r="1" spans="1:6" ht="18.75" x14ac:dyDescent="0.3">
      <c r="A1" s="7" t="s">
        <v>20</v>
      </c>
      <c r="B1" s="7"/>
    </row>
    <row r="3" spans="1:6" x14ac:dyDescent="0.25">
      <c r="A3" s="6" t="s">
        <v>19</v>
      </c>
      <c r="B3" s="6" t="s">
        <v>18</v>
      </c>
      <c r="C3" s="6" t="s">
        <v>17</v>
      </c>
    </row>
    <row r="4" spans="1:6" ht="30" x14ac:dyDescent="0.25">
      <c r="A4" s="10" t="s">
        <v>16</v>
      </c>
      <c r="B4" s="4" t="s">
        <v>15</v>
      </c>
      <c r="C4" s="5">
        <v>14726.21</v>
      </c>
    </row>
    <row r="5" spans="1:6" ht="30" x14ac:dyDescent="0.25">
      <c r="A5" s="10" t="s">
        <v>22</v>
      </c>
      <c r="B5" s="4" t="s">
        <v>10</v>
      </c>
      <c r="C5" s="5">
        <v>27783.33</v>
      </c>
    </row>
    <row r="6" spans="1:6" x14ac:dyDescent="0.25">
      <c r="A6" s="10" t="s">
        <v>14</v>
      </c>
      <c r="B6" s="4" t="s">
        <v>10</v>
      </c>
      <c r="C6" s="5">
        <v>27877</v>
      </c>
    </row>
    <row r="7" spans="1:6" x14ac:dyDescent="0.25">
      <c r="A7" s="10" t="s">
        <v>11</v>
      </c>
      <c r="B7" s="4" t="s">
        <v>8</v>
      </c>
      <c r="C7" s="5">
        <v>36000</v>
      </c>
    </row>
    <row r="8" spans="1:6" ht="15" customHeight="1" x14ac:dyDescent="0.25">
      <c r="A8" s="10" t="s">
        <v>23</v>
      </c>
      <c r="B8" s="4" t="s">
        <v>10</v>
      </c>
      <c r="C8" s="5">
        <v>15000</v>
      </c>
    </row>
    <row r="9" spans="1:6" ht="30" x14ac:dyDescent="0.25">
      <c r="A9" s="10" t="s">
        <v>9</v>
      </c>
      <c r="B9" s="4" t="s">
        <v>8</v>
      </c>
      <c r="C9" s="5">
        <f>37995.25+15234.72</f>
        <v>53229.97</v>
      </c>
      <c r="F9" s="8"/>
    </row>
    <row r="10" spans="1:6" x14ac:dyDescent="0.25">
      <c r="A10" s="10" t="s">
        <v>7</v>
      </c>
      <c r="B10" s="4" t="s">
        <v>6</v>
      </c>
      <c r="C10" s="5" t="s">
        <v>21</v>
      </c>
    </row>
    <row r="11" spans="1:6" x14ac:dyDescent="0.25">
      <c r="A11" s="10" t="s">
        <v>4</v>
      </c>
      <c r="B11" s="4" t="s">
        <v>5</v>
      </c>
      <c r="C11" s="9">
        <f>343.57+507.18+900</f>
        <v>1750.75</v>
      </c>
    </row>
    <row r="12" spans="1:6" x14ac:dyDescent="0.25">
      <c r="A12" s="10" t="s">
        <v>4</v>
      </c>
      <c r="B12" s="4" t="s">
        <v>3</v>
      </c>
      <c r="C12" s="9">
        <f>514.16+514.17</f>
        <v>1028.33</v>
      </c>
    </row>
    <row r="13" spans="1:6" x14ac:dyDescent="0.25">
      <c r="A13" s="10" t="s">
        <v>13</v>
      </c>
      <c r="B13" s="4" t="s">
        <v>12</v>
      </c>
      <c r="C13" s="3">
        <f>2005.37+5000</f>
        <v>7005.37</v>
      </c>
    </row>
    <row r="14" spans="1:6" x14ac:dyDescent="0.25">
      <c r="A14" s="4"/>
      <c r="B14" s="4"/>
      <c r="C14" s="5"/>
    </row>
    <row r="15" spans="1:6" ht="30" x14ac:dyDescent="0.25">
      <c r="A15" s="4" t="s">
        <v>2</v>
      </c>
      <c r="B15" s="4" t="s">
        <v>1</v>
      </c>
      <c r="C15" s="5">
        <f>942.03*2</f>
        <v>1884.06</v>
      </c>
    </row>
    <row r="18" spans="2:3" x14ac:dyDescent="0.25">
      <c r="B18" s="2" t="s">
        <v>0</v>
      </c>
      <c r="C18" s="1">
        <f>SUM(C4:C15)</f>
        <v>186285.02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AFFITTI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Roncaglio Ilaria</dc:creator>
  <cp:lastModifiedBy>Roncaglio Ilaria</cp:lastModifiedBy>
  <dcterms:created xsi:type="dcterms:W3CDTF">2021-04-26T14:06:21Z</dcterms:created>
  <dcterms:modified xsi:type="dcterms:W3CDTF">2022-05-13T06:24:48Z</dcterms:modified>
</cp:coreProperties>
</file>