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laria\pubblicazione bilanci\2023\"/>
    </mc:Choice>
  </mc:AlternateContent>
  <xr:revisionPtr revIDLastSave="0" documentId="8_{41A8CC33-FB3C-4172-805E-7D6B737038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5" i="1"/>
  <c r="C14" i="1"/>
  <c r="C12" i="1"/>
  <c r="C10" i="1"/>
  <c r="C5" i="1"/>
  <c r="C8" i="1" s="1"/>
  <c r="C17" i="1" l="1"/>
  <c r="C20" i="1" s="1"/>
</calcChain>
</file>

<file path=xl/sharedStrings.xml><?xml version="1.0" encoding="utf-8"?>
<sst xmlns="http://schemas.openxmlformats.org/spreadsheetml/2006/main" count="31" uniqueCount="27">
  <si>
    <t>CANONE DI LOCAZIONE AL 31/12/2023 (COMPRESE SPESE CONDOMINIALI)</t>
  </si>
  <si>
    <t>DATI IDENTIFICATIVI DELL'IMMOBILE</t>
  </si>
  <si>
    <t>PROPRIETARIO</t>
  </si>
  <si>
    <t>CANONE ANNUO PAGATO</t>
  </si>
  <si>
    <t>ATTIVITA' POLIAMBULATIO DI NEUROPSICHIATRIA INFANTILE E CENTRO PSICO SOCIALE - Soresina CDC 0986</t>
  </si>
  <si>
    <t>C.S.A.COOP.SERV.ASS.LI</t>
  </si>
  <si>
    <t>APPARTAMENTO P.ZZA ROMA CDC 980</t>
  </si>
  <si>
    <t>CONDOMINIO ROMA</t>
  </si>
  <si>
    <t>CPS/CRA VIA ROMANI 52  CASALMAGGIORE CDC 520</t>
  </si>
  <si>
    <t>FONDAZ.C.BUSI</t>
  </si>
  <si>
    <t>TOTALE BILANCIO SANITARIO</t>
  </si>
  <si>
    <t>TERRITORIO</t>
  </si>
  <si>
    <t>ATTIVITA' CONSULTORIO E MED.PREVENTIVA DI SORESINA - CDC 1023</t>
  </si>
  <si>
    <t>AMBULATORIO CASA DI COMUNITA'</t>
  </si>
  <si>
    <t>CONSULTORIO CENTRO PREL. -  PALAZZO TURATI P.ZZA GARIBALDI - CASALMAGGIORE CDC 1023</t>
  </si>
  <si>
    <t>GUARDIA MEDICA - VIA FORMIS 4 CASALMAGGIORE</t>
  </si>
  <si>
    <t>FONDAZIONE  BUSI</t>
  </si>
  <si>
    <t>HUB VACCINALE VIA DANTE 134 - CREMONA</t>
  </si>
  <si>
    <t>INVESTIRE SGR</t>
  </si>
  <si>
    <t>APPARTAMENTI VIA GIORDANO VIA CADORE CDC 1019</t>
  </si>
  <si>
    <t xml:space="preserve">CONDOMINIO ERIDANO </t>
  </si>
  <si>
    <t>APPARTAMENTO VIA ANGUISSOLA CDC 1019</t>
  </si>
  <si>
    <t>CONDOMINIO ALBA</t>
  </si>
  <si>
    <t>TOTALE COMPLESSIVO</t>
  </si>
  <si>
    <t>AREU</t>
  </si>
  <si>
    <t>AREU - Soresina - VIA SABOTINO</t>
  </si>
  <si>
    <t>TOTALE BIL.TERRITORIO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</si>
</sst>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0" xfId="0" applyFont="1" applyFill="1"/>
    <xf numFmtId="0" fontId="4" fillId="0" borderId="1" xfId="0" applyFont="1" applyBorder="1"/>
    <xf numFmtId="0" fontId="0" fillId="0" borderId="1" xfId="0" applyBorder="1" applyAlignment="1">
      <alignment wrapText="1"/>
    </xf>
    <xf numFmtId="43" fontId="5" fillId="3" borderId="1" xfId="1" applyFont="1" applyFill="1" applyBorder="1" applyAlignment="1" applyProtection="1"/>
    <xf numFmtId="0" fontId="0" fillId="2" borderId="0" xfId="0" applyFill="1"/>
    <xf numFmtId="0" fontId="2" fillId="0" borderId="1" xfId="0" applyFont="1" applyBorder="1" applyAlignment="1">
      <alignment wrapText="1"/>
    </xf>
    <xf numFmtId="43" fontId="4" fillId="3" borderId="1" xfId="1" applyFont="1" applyFill="1" applyBorder="1" applyAlignment="1" applyProtection="1"/>
    <xf numFmtId="0" fontId="6" fillId="0" borderId="0" xfId="0" applyFont="1"/>
    <xf numFmtId="43" fontId="6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0"/>
  <sheetViews>
    <sheetView tabSelected="1" workbookViewId="0">
      <selection activeCell="I6" sqref="I6"/>
    </sheetView>
  </sheetViews>
  <sheetFormatPr defaultRowHeight="15" x14ac:dyDescent="0.25"/>
  <cols>
    <col min="1" max="1" width="43.5703125" customWidth="1"/>
    <col min="2" max="2" width="23.28515625" customWidth="1"/>
    <col min="3" max="3" width="25.42578125" customWidth="1"/>
  </cols>
  <sheetData>
    <row r="2" spans="1:3" ht="18.75" x14ac:dyDescent="0.3">
      <c r="A2" s="1" t="s">
        <v>0</v>
      </c>
      <c r="B2" s="1"/>
      <c r="C2" s="5"/>
    </row>
    <row r="4" spans="1:3" x14ac:dyDescent="0.25">
      <c r="A4" s="2" t="s">
        <v>1</v>
      </c>
      <c r="B4" s="2" t="s">
        <v>2</v>
      </c>
      <c r="C4" s="2" t="s">
        <v>3</v>
      </c>
    </row>
    <row r="5" spans="1:3" ht="50.1" customHeight="1" x14ac:dyDescent="0.25">
      <c r="A5" s="3" t="s">
        <v>4</v>
      </c>
      <c r="B5" s="3" t="s">
        <v>5</v>
      </c>
      <c r="C5" s="4">
        <f>15555+5185+20500</f>
        <v>41240</v>
      </c>
    </row>
    <row r="6" spans="1:3" ht="50.1" customHeight="1" x14ac:dyDescent="0.25">
      <c r="A6" s="3" t="s">
        <v>6</v>
      </c>
      <c r="B6" s="3" t="s">
        <v>7</v>
      </c>
      <c r="C6" s="4">
        <v>2950</v>
      </c>
    </row>
    <row r="7" spans="1:3" ht="50.1" customHeight="1" x14ac:dyDescent="0.25">
      <c r="A7" s="3" t="s">
        <v>8</v>
      </c>
      <c r="B7" s="3" t="s">
        <v>9</v>
      </c>
      <c r="C7" s="4">
        <v>36000</v>
      </c>
    </row>
    <row r="8" spans="1:3" ht="50.1" customHeight="1" x14ac:dyDescent="0.25">
      <c r="A8" s="6" t="s">
        <v>10</v>
      </c>
      <c r="B8" s="3"/>
      <c r="C8" s="7">
        <f>SUM(C5:C7)</f>
        <v>80190</v>
      </c>
    </row>
    <row r="9" spans="1:3" ht="50.1" customHeight="1" x14ac:dyDescent="0.25">
      <c r="A9" s="6" t="s">
        <v>11</v>
      </c>
      <c r="B9" s="3"/>
      <c r="C9" s="4"/>
    </row>
    <row r="10" spans="1:3" ht="50.1" customHeight="1" x14ac:dyDescent="0.25">
      <c r="A10" s="3" t="s">
        <v>12</v>
      </c>
      <c r="B10" s="3" t="s">
        <v>5</v>
      </c>
      <c r="C10" s="4">
        <f>15000+20000</f>
        <v>35000</v>
      </c>
    </row>
    <row r="11" spans="1:3" ht="50.1" customHeight="1" x14ac:dyDescent="0.25">
      <c r="A11" s="3" t="s">
        <v>13</v>
      </c>
      <c r="B11" s="3" t="s">
        <v>5</v>
      </c>
      <c r="C11" s="4">
        <v>10000</v>
      </c>
    </row>
    <row r="12" spans="1:3" ht="50.1" customHeight="1" x14ac:dyDescent="0.25">
      <c r="A12" s="3" t="s">
        <v>14</v>
      </c>
      <c r="B12" s="3" t="s">
        <v>9</v>
      </c>
      <c r="C12" s="4">
        <f>18881.25+19000</f>
        <v>37881.25</v>
      </c>
    </row>
    <row r="13" spans="1:3" ht="50.1" customHeight="1" x14ac:dyDescent="0.25">
      <c r="A13" s="3" t="s">
        <v>15</v>
      </c>
      <c r="B13" s="3" t="s">
        <v>16</v>
      </c>
      <c r="C13" s="4">
        <v>4200</v>
      </c>
    </row>
    <row r="14" spans="1:3" ht="50.1" customHeight="1" x14ac:dyDescent="0.25">
      <c r="A14" s="3" t="s">
        <v>17</v>
      </c>
      <c r="B14" s="3" t="s">
        <v>18</v>
      </c>
      <c r="C14" s="4">
        <f>30500*4+26840+15000</f>
        <v>163840</v>
      </c>
    </row>
    <row r="15" spans="1:3" ht="50.1" customHeight="1" x14ac:dyDescent="0.25">
      <c r="A15" s="3" t="s">
        <v>19</v>
      </c>
      <c r="B15" s="3" t="s">
        <v>20</v>
      </c>
      <c r="C15" s="4">
        <f>555.16+376.66</f>
        <v>931.81999999999994</v>
      </c>
    </row>
    <row r="16" spans="1:3" ht="50.1" customHeight="1" x14ac:dyDescent="0.25">
      <c r="A16" s="3" t="s">
        <v>21</v>
      </c>
      <c r="B16" s="3" t="s">
        <v>22</v>
      </c>
      <c r="C16" s="4">
        <v>1828.89</v>
      </c>
    </row>
    <row r="17" spans="1:3" ht="50.1" customHeight="1" x14ac:dyDescent="0.25">
      <c r="A17" s="6" t="s">
        <v>26</v>
      </c>
      <c r="B17" s="3"/>
      <c r="C17" s="7">
        <f>SUM(C10:C16)</f>
        <v>253681.96000000002</v>
      </c>
    </row>
    <row r="18" spans="1:3" ht="50.1" customHeight="1" x14ac:dyDescent="0.25">
      <c r="A18" s="6" t="s">
        <v>24</v>
      </c>
      <c r="B18" s="3"/>
      <c r="C18" s="4"/>
    </row>
    <row r="19" spans="1:3" ht="50.1" customHeight="1" x14ac:dyDescent="0.25">
      <c r="A19" s="3" t="s">
        <v>25</v>
      </c>
      <c r="B19" s="3" t="s">
        <v>5</v>
      </c>
      <c r="C19" s="7">
        <f>15250+5734</f>
        <v>20984</v>
      </c>
    </row>
    <row r="20" spans="1:3" ht="15.75" x14ac:dyDescent="0.25">
      <c r="B20" s="8" t="s">
        <v>23</v>
      </c>
      <c r="C20" s="9">
        <f>C8+C17+C19</f>
        <v>354855.96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Castria Valeria</dc:creator>
  <cp:lastModifiedBy>Roncaglio Ilaria</cp:lastModifiedBy>
  <dcterms:created xsi:type="dcterms:W3CDTF">2024-05-09T11:44:35Z</dcterms:created>
  <dcterms:modified xsi:type="dcterms:W3CDTF">2024-05-09T11:56:34Z</dcterms:modified>
</cp:coreProperties>
</file>